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240" yWindow="120" windowWidth="14940" windowHeight="9225"/>
  </bookViews>
  <sheets>
    <sheet name="Furlough Pay Estimator" sheetId="1" r:id="rId1"/>
  </sheets>
  <definedNames>
    <definedName name="_xlnm.Print_Area" localSheetId="0">'Furlough Pay Estimator'!$A$1:$D$45</definedName>
    <definedName name="Print_Area_1">'Furlough Pay Estimator'!$A$1:$D$45</definedName>
  </definedNames>
  <calcPr calcId="152510"/>
</workbook>
</file>

<file path=xl/calcChain.xml><?xml version="1.0" encoding="utf-8"?>
<calcChain xmlns="http://schemas.openxmlformats.org/spreadsheetml/2006/main">
  <c r="D9" i="1"/>
  <c r="D15"/>
  <c r="D10"/>
  <c r="D16"/>
  <c r="C9"/>
  <c r="C10"/>
  <c r="C12"/>
  <c r="C11"/>
  <c r="D11"/>
  <c r="D17"/>
  <c r="D35"/>
  <c r="D37"/>
  <c r="C16"/>
  <c r="C19"/>
  <c r="C35"/>
  <c r="C37"/>
  <c r="D45"/>
  <c r="D43"/>
  <c r="D41"/>
  <c r="C41"/>
  <c r="D39"/>
  <c r="D34"/>
  <c r="D33"/>
  <c r="D32"/>
  <c r="D31"/>
  <c r="D30"/>
  <c r="D29"/>
  <c r="D28"/>
  <c r="D27"/>
  <c r="D26"/>
  <c r="D25"/>
  <c r="D24"/>
  <c r="D23"/>
  <c r="D22"/>
  <c r="D21"/>
  <c r="D20"/>
  <c r="D19"/>
  <c r="D18"/>
  <c r="D12"/>
</calcChain>
</file>

<file path=xl/sharedStrings.xml><?xml version="1.0" encoding="utf-8"?>
<sst xmlns="http://schemas.openxmlformats.org/spreadsheetml/2006/main" count="37" uniqueCount="37">
  <si>
    <t>FURLOUGH PAY ESTIMATOR</t>
  </si>
  <si>
    <t>IN THE EVENT SEQUESTRATION OCCURS</t>
  </si>
  <si>
    <t>Complete the grayed areas as reflected on your CURRENT Leave and Earnings Statement (LES). Estimated FURLOUGH amounts will automatically compute.</t>
  </si>
  <si>
    <t>HOURLY PAY RATE</t>
  </si>
  <si>
    <t>CURRENT</t>
  </si>
  <si>
    <t>FURLOUGH</t>
  </si>
  <si>
    <t>GROSS</t>
  </si>
  <si>
    <t>NONTAXABLE INCOME</t>
  </si>
  <si>
    <t>TAXABLE INCOME</t>
  </si>
  <si>
    <t>TAX DEFERRED</t>
  </si>
  <si>
    <t>DEDUCTIONS</t>
  </si>
  <si>
    <t>FEGLI</t>
  </si>
  <si>
    <t>OASDI</t>
  </si>
  <si>
    <t>Tax, Federal</t>
  </si>
  <si>
    <t>Medicare</t>
  </si>
  <si>
    <t>Retire, FERS</t>
  </si>
  <si>
    <t>Tax, State</t>
  </si>
  <si>
    <t>Dental</t>
  </si>
  <si>
    <t>Medical</t>
  </si>
  <si>
    <t>Vision</t>
  </si>
  <si>
    <t>TSP (Traditional using percentage)</t>
  </si>
  <si>
    <t>TSP (Roth using percentage)</t>
  </si>
  <si>
    <t>TSP Catchup (using percentage)</t>
  </si>
  <si>
    <t>TSP (Traditional using dollar amount)</t>
  </si>
  <si>
    <t>TSP (Roth using dollar amount)</t>
  </si>
  <si>
    <t>TSP Catchup (using dollar amount)</t>
  </si>
  <si>
    <t>Allotment 1</t>
  </si>
  <si>
    <t>Allotment 2</t>
  </si>
  <si>
    <t>Allotment 3</t>
  </si>
  <si>
    <t>Allotment 4</t>
  </si>
  <si>
    <t>Allotment 5</t>
  </si>
  <si>
    <t>TOTAL DEDUCTIONS</t>
  </si>
  <si>
    <t>NET PAY</t>
  </si>
  <si>
    <t>CURRENT NET - FURLOUGH NET</t>
  </si>
  <si>
    <t>NET = % OF GROSS</t>
  </si>
  <si>
    <t>% OF LOST GROSS</t>
  </si>
  <si>
    <t>% OF LOST NET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</si>
</sst>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6"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0" xfId="0" applyFont="1" applyProtection="1"/>
    <xf numFmtId="164" fontId="5" fillId="2" borderId="0" xfId="0" applyNumberFormat="1" applyFont="1" applyFill="1" applyProtection="1">
      <protection locked="0"/>
    </xf>
    <xf numFmtId="164" fontId="0" fillId="0" borderId="0" xfId="0" applyNumberFormat="1" applyProtection="1"/>
    <xf numFmtId="0" fontId="5" fillId="0" borderId="1" xfId="0" applyFont="1" applyBorder="1" applyAlignment="1" applyProtection="1">
      <alignment horizontal="center"/>
    </xf>
    <xf numFmtId="164" fontId="5" fillId="0" borderId="0" xfId="0" applyNumberFormat="1" applyFont="1" applyProtection="1"/>
    <xf numFmtId="164" fontId="0" fillId="2" borderId="0" xfId="0" applyNumberFormat="1" applyFill="1" applyProtection="1">
      <protection locked="0"/>
    </xf>
    <xf numFmtId="164" fontId="0" fillId="0" borderId="0" xfId="0" applyNumberFormat="1" applyFill="1" applyProtection="1"/>
    <xf numFmtId="9" fontId="0" fillId="0" borderId="0" xfId="0" applyNumberFormat="1"/>
    <xf numFmtId="9" fontId="5" fillId="0" borderId="0" xfId="0" applyNumberFormat="1" applyFo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sqref="A1:D1"/>
    </sheetView>
  </sheetViews>
  <sheetFormatPr defaultRowHeight="15" customHeight="1"/>
  <cols>
    <col min="1" max="1" width="22.5703125" style="1" customWidth="1"/>
    <col min="2" max="2" width="36" style="1" customWidth="1"/>
    <col min="3" max="4" width="19.28515625" style="1" customWidth="1"/>
  </cols>
  <sheetData>
    <row r="1" spans="1:4" ht="18.75" customHeight="1">
      <c r="A1" s="13" t="s">
        <v>0</v>
      </c>
      <c r="B1" s="13"/>
      <c r="C1" s="13"/>
      <c r="D1" s="13"/>
    </row>
    <row r="2" spans="1:4" ht="18.75" customHeight="1">
      <c r="A2" s="13" t="s">
        <v>1</v>
      </c>
      <c r="B2" s="13"/>
      <c r="C2" s="13"/>
      <c r="D2" s="13"/>
    </row>
    <row r="3" spans="1:4" ht="6.75" customHeight="1">
      <c r="A3" s="2"/>
      <c r="B3" s="2"/>
      <c r="C3" s="2"/>
      <c r="D3" s="2"/>
    </row>
    <row r="4" spans="1:4" ht="26.25" customHeight="1">
      <c r="A4" s="14" t="s">
        <v>2</v>
      </c>
      <c r="B4" s="14"/>
      <c r="C4" s="14"/>
      <c r="D4" s="14"/>
    </row>
    <row r="5" spans="1:4" ht="6" customHeight="1">
      <c r="A5" s="3"/>
      <c r="B5" s="3"/>
      <c r="C5" s="3"/>
      <c r="D5" s="3"/>
    </row>
    <row r="6" spans="1:4" ht="15" customHeight="1">
      <c r="A6" s="4" t="s">
        <v>3</v>
      </c>
      <c r="B6" s="4"/>
      <c r="C6" s="5"/>
      <c r="D6" s="6"/>
    </row>
    <row r="7" spans="1:4" ht="6" customHeight="1">
      <c r="A7" s="3"/>
      <c r="B7" s="3"/>
      <c r="C7" s="3"/>
      <c r="D7" s="3"/>
    </row>
    <row r="8" spans="1:4" ht="15" customHeight="1">
      <c r="A8" s="3"/>
      <c r="B8" s="3"/>
      <c r="C8" s="7" t="s">
        <v>4</v>
      </c>
      <c r="D8" s="7" t="s">
        <v>5</v>
      </c>
    </row>
    <row r="9" spans="1:4" ht="15" customHeight="1">
      <c r="A9" s="4" t="s">
        <v>6</v>
      </c>
      <c r="B9" s="4"/>
      <c r="C9" s="8">
        <f>C6*80</f>
        <v>0</v>
      </c>
      <c r="D9" s="8">
        <f>C6*64</f>
        <v>0</v>
      </c>
    </row>
    <row r="10" spans="1:4" ht="15" customHeight="1">
      <c r="A10" s="4" t="s">
        <v>7</v>
      </c>
      <c r="B10" s="4"/>
      <c r="C10" s="8">
        <f>SUM(C21:C23)</f>
        <v>0</v>
      </c>
      <c r="D10" s="8">
        <f>SUM(C21:C23)</f>
        <v>0</v>
      </c>
    </row>
    <row r="11" spans="1:4" ht="15" customHeight="1">
      <c r="A11" s="4" t="s">
        <v>8</v>
      </c>
      <c r="B11" s="4"/>
      <c r="C11" s="8">
        <f>C9-C10-C12</f>
        <v>0</v>
      </c>
      <c r="D11" s="8">
        <f>D9-D10</f>
        <v>0</v>
      </c>
    </row>
    <row r="12" spans="1:4" ht="15" customHeight="1">
      <c r="A12" s="4" t="s">
        <v>9</v>
      </c>
      <c r="B12" s="4"/>
      <c r="C12" s="8">
        <f>SUM(C24,C26,C27,C29)</f>
        <v>0</v>
      </c>
      <c r="D12" s="8" t="e">
        <f>SUM(D24,D26,C27,C29)</f>
        <v>#DIV/0!</v>
      </c>
    </row>
    <row r="13" spans="1:4" ht="6" customHeight="1">
      <c r="A13" s="3"/>
      <c r="B13" s="3"/>
      <c r="C13" s="3"/>
      <c r="D13" s="3"/>
    </row>
    <row r="14" spans="1:4" ht="15" customHeight="1">
      <c r="A14" s="4" t="s">
        <v>10</v>
      </c>
      <c r="B14" s="4"/>
      <c r="C14" s="3"/>
      <c r="D14" s="3"/>
    </row>
    <row r="15" spans="1:4" ht="15" customHeight="1">
      <c r="A15" s="3"/>
      <c r="B15" s="3" t="s">
        <v>11</v>
      </c>
      <c r="C15" s="9"/>
      <c r="D15" s="6">
        <f>C15</f>
        <v>0</v>
      </c>
    </row>
    <row r="16" spans="1:4" ht="15" customHeight="1">
      <c r="A16" s="3"/>
      <c r="B16" s="3" t="s">
        <v>12</v>
      </c>
      <c r="C16" s="10">
        <f>(C9-C10)*0.062</f>
        <v>0</v>
      </c>
      <c r="D16" s="6">
        <f>(D9-D10)*0.062</f>
        <v>0</v>
      </c>
    </row>
    <row r="17" spans="1:5" ht="15" customHeight="1">
      <c r="A17" s="3"/>
      <c r="B17" s="3" t="s">
        <v>13</v>
      </c>
      <c r="C17" s="9"/>
      <c r="D17" s="6" t="e">
        <f>C17/C11*D11</f>
        <v>#DIV/0!</v>
      </c>
    </row>
    <row r="18" spans="1:5" ht="15" customHeight="1">
      <c r="A18" s="3"/>
      <c r="B18" s="3" t="s">
        <v>14</v>
      </c>
      <c r="C18" s="9"/>
      <c r="D18" s="6" t="e">
        <f>C18/C11*D11</f>
        <v>#DIV/0!</v>
      </c>
    </row>
    <row r="19" spans="1:5" ht="15" customHeight="1">
      <c r="A19" s="3"/>
      <c r="B19" s="3" t="s">
        <v>15</v>
      </c>
      <c r="C19" s="10">
        <f>C9*0.008</f>
        <v>0</v>
      </c>
      <c r="D19" s="6">
        <f>D9*0.008</f>
        <v>0</v>
      </c>
    </row>
    <row r="20" spans="1:5" ht="15" customHeight="1">
      <c r="A20" s="3"/>
      <c r="B20" s="3" t="s">
        <v>16</v>
      </c>
      <c r="C20" s="9"/>
      <c r="D20" s="6" t="e">
        <f>C20/C11*D11</f>
        <v>#DIV/0!</v>
      </c>
    </row>
    <row r="21" spans="1:5" ht="15" customHeight="1">
      <c r="A21" s="3"/>
      <c r="B21" s="3" t="s">
        <v>17</v>
      </c>
      <c r="C21" s="9"/>
      <c r="D21" s="6">
        <f>C21</f>
        <v>0</v>
      </c>
    </row>
    <row r="22" spans="1:5" ht="15" customHeight="1">
      <c r="A22" s="3"/>
      <c r="B22" s="3" t="s">
        <v>18</v>
      </c>
      <c r="C22" s="9"/>
      <c r="D22" s="6">
        <f>C22</f>
        <v>0</v>
      </c>
    </row>
    <row r="23" spans="1:5" ht="15" customHeight="1">
      <c r="A23" s="3"/>
      <c r="B23" s="3" t="s">
        <v>19</v>
      </c>
      <c r="C23" s="9"/>
      <c r="D23" s="6">
        <f>C23</f>
        <v>0</v>
      </c>
    </row>
    <row r="24" spans="1:5" ht="15" customHeight="1">
      <c r="A24" s="3"/>
      <c r="B24" s="3" t="s">
        <v>20</v>
      </c>
      <c r="C24" s="9"/>
      <c r="D24" s="6" t="e">
        <f>C24/C11*D11</f>
        <v>#DIV/0!</v>
      </c>
      <c r="E24" s="11"/>
    </row>
    <row r="25" spans="1:5" ht="15" customHeight="1">
      <c r="A25" s="3"/>
      <c r="B25" s="3" t="s">
        <v>21</v>
      </c>
      <c r="C25" s="9"/>
      <c r="D25" s="6" t="e">
        <f>C25/C11*D11</f>
        <v>#DIV/0!</v>
      </c>
    </row>
    <row r="26" spans="1:5" ht="15" customHeight="1">
      <c r="A26" s="3"/>
      <c r="B26" s="3" t="s">
        <v>22</v>
      </c>
      <c r="C26" s="9"/>
      <c r="D26" s="6" t="e">
        <f>C26/C11*D11</f>
        <v>#DIV/0!</v>
      </c>
    </row>
    <row r="27" spans="1:5" ht="15" customHeight="1">
      <c r="A27" s="3"/>
      <c r="B27" s="3" t="s">
        <v>23</v>
      </c>
      <c r="C27" s="9"/>
      <c r="D27" s="6">
        <f t="shared" ref="D27:D34" si="0">C27</f>
        <v>0</v>
      </c>
    </row>
    <row r="28" spans="1:5" ht="15" customHeight="1">
      <c r="A28" s="3"/>
      <c r="B28" s="3" t="s">
        <v>24</v>
      </c>
      <c r="C28" s="9"/>
      <c r="D28" s="6">
        <f t="shared" si="0"/>
        <v>0</v>
      </c>
    </row>
    <row r="29" spans="1:5" ht="15" customHeight="1">
      <c r="A29" s="3"/>
      <c r="B29" s="3" t="s">
        <v>25</v>
      </c>
      <c r="C29" s="9"/>
      <c r="D29" s="6">
        <f t="shared" si="0"/>
        <v>0</v>
      </c>
    </row>
    <row r="30" spans="1:5" ht="15" customHeight="1">
      <c r="A30" s="3"/>
      <c r="B30" s="3" t="s">
        <v>26</v>
      </c>
      <c r="C30" s="9"/>
      <c r="D30" s="6">
        <f t="shared" si="0"/>
        <v>0</v>
      </c>
    </row>
    <row r="31" spans="1:5" ht="15" customHeight="1">
      <c r="A31" s="3"/>
      <c r="B31" s="3" t="s">
        <v>27</v>
      </c>
      <c r="C31" s="9"/>
      <c r="D31" s="6">
        <f t="shared" si="0"/>
        <v>0</v>
      </c>
    </row>
    <row r="32" spans="1:5" ht="15" customHeight="1">
      <c r="A32" s="3"/>
      <c r="B32" s="3" t="s">
        <v>28</v>
      </c>
      <c r="C32" s="9"/>
      <c r="D32" s="6">
        <f t="shared" si="0"/>
        <v>0</v>
      </c>
    </row>
    <row r="33" spans="1:4" ht="15" customHeight="1">
      <c r="A33" s="3"/>
      <c r="B33" s="3" t="s">
        <v>29</v>
      </c>
      <c r="C33" s="9"/>
      <c r="D33" s="6">
        <f t="shared" si="0"/>
        <v>0</v>
      </c>
    </row>
    <row r="34" spans="1:4" ht="15" customHeight="1">
      <c r="A34" s="3"/>
      <c r="B34" s="3" t="s">
        <v>30</v>
      </c>
      <c r="C34" s="9"/>
      <c r="D34" s="6">
        <f t="shared" si="0"/>
        <v>0</v>
      </c>
    </row>
    <row r="35" spans="1:4" ht="15" customHeight="1">
      <c r="A35" s="4" t="s">
        <v>31</v>
      </c>
      <c r="B35" s="4"/>
      <c r="C35" s="8">
        <f>SUM(C15:C34)</f>
        <v>0</v>
      </c>
      <c r="D35" s="8" t="e">
        <f>SUM(D15:D34)</f>
        <v>#DIV/0!</v>
      </c>
    </row>
    <row r="36" spans="1:4" ht="6" customHeight="1">
      <c r="A36" s="3"/>
      <c r="B36" s="3"/>
      <c r="C36" s="4"/>
      <c r="D36" s="4"/>
    </row>
    <row r="37" spans="1:4" ht="15" customHeight="1">
      <c r="A37" s="4" t="s">
        <v>32</v>
      </c>
      <c r="B37" s="4"/>
      <c r="C37" s="8">
        <f>C9-C35</f>
        <v>0</v>
      </c>
      <c r="D37" s="8" t="e">
        <f>D9-D35</f>
        <v>#DIV/0!</v>
      </c>
    </row>
    <row r="38" spans="1:4" ht="6" customHeight="1">
      <c r="A38" s="3"/>
      <c r="B38" s="3"/>
      <c r="C38" s="4"/>
      <c r="D38" s="4"/>
    </row>
    <row r="39" spans="1:4" ht="15" customHeight="1">
      <c r="A39" s="4" t="s">
        <v>33</v>
      </c>
      <c r="B39" s="4"/>
      <c r="C39" s="4"/>
      <c r="D39" s="8" t="e">
        <f>C37-D37</f>
        <v>#DIV/0!</v>
      </c>
    </row>
    <row r="40" spans="1:4" ht="6" customHeight="1">
      <c r="A40" s="3"/>
      <c r="B40" s="3"/>
      <c r="C40" s="4"/>
      <c r="D40" s="8"/>
    </row>
    <row r="41" spans="1:4" ht="15" customHeight="1">
      <c r="A41" s="4" t="s">
        <v>34</v>
      </c>
      <c r="B41" s="4"/>
      <c r="C41" s="12" t="e">
        <f>C37/C9</f>
        <v>#DIV/0!</v>
      </c>
      <c r="D41" s="12" t="e">
        <f>D37/D9</f>
        <v>#DIV/0!</v>
      </c>
    </row>
    <row r="42" spans="1:4" ht="6" customHeight="1">
      <c r="A42" s="3"/>
      <c r="B42" s="3"/>
      <c r="C42" s="4"/>
      <c r="D42" s="4"/>
    </row>
    <row r="43" spans="1:4" ht="15" customHeight="1">
      <c r="A43" s="4" t="s">
        <v>35</v>
      </c>
      <c r="B43" s="4"/>
      <c r="C43" s="4"/>
      <c r="D43" s="12" t="e">
        <f>D9/C9-1</f>
        <v>#DIV/0!</v>
      </c>
    </row>
    <row r="44" spans="1:4" ht="6" customHeight="1">
      <c r="A44" s="3"/>
      <c r="B44" s="3"/>
      <c r="C44" s="4"/>
      <c r="D44" s="4"/>
    </row>
    <row r="45" spans="1:4" ht="15" customHeight="1">
      <c r="A45" s="4" t="s">
        <v>36</v>
      </c>
      <c r="B45" s="4"/>
      <c r="C45" s="4"/>
      <c r="D45" s="12" t="e">
        <f>D37/C37-1</f>
        <v>#DIV/0!</v>
      </c>
    </row>
  </sheetData>
  <mergeCells count="3">
    <mergeCell ref="A1:D1"/>
    <mergeCell ref="A2:D2"/>
    <mergeCell ref="A4:D4"/>
  </mergeCell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Furlough Pay Estimator</vt:lpstr>
      <vt:lpstr>'Furlough Pay Estimator'!Print_Area</vt:lpstr>
      <vt:lpstr>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Hashimoto, Sandra A Ms CIV US NG HI ARNG</dc:creator>
  <cp:lastModifiedBy>sandra.hashimoto</cp:lastModifiedBy>
  <dcterms:created xsi:type="dcterms:W3CDTF">2008-01-25T18:43:47Z</dcterms:created>
  <dcterms:modified xsi:type="dcterms:W3CDTF">2013-02-27T19:28:16Z</dcterms:modified>
</cp:coreProperties>
</file>